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75" lockStructure="1"/>
  <bookViews>
    <workbookView xWindow="0" yWindow="0" windowWidth="20490" windowHeight="7755"/>
  </bookViews>
  <sheets>
    <sheet name="Evaluation Report" sheetId="1" r:id="rId1"/>
    <sheet name="Cash Flow Projection" sheetId="2" r:id="rId2"/>
  </sheets>
  <definedNames>
    <definedName name="_xlnm.Print_Area" localSheetId="0">'Evaluation Report'!$A$1:$H$37</definedName>
  </definedNames>
  <calcPr calcId="144525"/>
</workbook>
</file>

<file path=xl/calcChain.xml><?xml version="1.0" encoding="utf-8"?>
<calcChain xmlns="http://schemas.openxmlformats.org/spreadsheetml/2006/main">
  <c r="B17" i="2" l="1"/>
  <c r="O17" i="2" s="1"/>
  <c r="B25" i="2"/>
  <c r="O25" i="2" s="1"/>
  <c r="B33" i="2"/>
  <c r="O33" i="2" s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4" i="2"/>
  <c r="E34" i="1"/>
  <c r="E33" i="1"/>
  <c r="B32" i="2" s="1"/>
  <c r="O32" i="2" s="1"/>
  <c r="E32" i="1"/>
  <c r="B31" i="2" s="1"/>
  <c r="O31" i="2" s="1"/>
  <c r="E31" i="1"/>
  <c r="B30" i="2" s="1"/>
  <c r="O30" i="2" s="1"/>
  <c r="E30" i="1"/>
  <c r="B29" i="2" s="1"/>
  <c r="O29" i="2" s="1"/>
  <c r="E29" i="1"/>
  <c r="B28" i="2" s="1"/>
  <c r="O28" i="2" s="1"/>
  <c r="E28" i="1"/>
  <c r="B27" i="2" s="1"/>
  <c r="O27" i="2" s="1"/>
  <c r="E27" i="1"/>
  <c r="B26" i="2" s="1"/>
  <c r="O26" i="2" s="1"/>
  <c r="E26" i="1"/>
  <c r="E25" i="1"/>
  <c r="B24" i="2" s="1"/>
  <c r="O24" i="2" s="1"/>
  <c r="E24" i="1"/>
  <c r="B23" i="2" s="1"/>
  <c r="O23" i="2" s="1"/>
  <c r="E23" i="1"/>
  <c r="B22" i="2" s="1"/>
  <c r="O22" i="2" s="1"/>
  <c r="E22" i="1"/>
  <c r="B21" i="2" s="1"/>
  <c r="O21" i="2" s="1"/>
  <c r="E21" i="1"/>
  <c r="B20" i="2" s="1"/>
  <c r="O20" i="2" s="1"/>
  <c r="E20" i="1"/>
  <c r="B19" i="2" s="1"/>
  <c r="O19" i="2" s="1"/>
  <c r="E19" i="1"/>
  <c r="B18" i="2" s="1"/>
  <c r="O18" i="2" s="1"/>
  <c r="E18" i="1"/>
  <c r="E17" i="1"/>
  <c r="B16" i="2" s="1"/>
  <c r="O16" i="2" s="1"/>
  <c r="E16" i="1"/>
  <c r="B15" i="2" s="1"/>
  <c r="O15" i="2" s="1"/>
  <c r="E15" i="1"/>
  <c r="B14" i="2" s="1"/>
  <c r="O14" i="2" s="1"/>
  <c r="E14" i="1"/>
  <c r="B13" i="2" s="1"/>
  <c r="O13" i="2" s="1"/>
  <c r="E13" i="1"/>
  <c r="B12" i="2" s="1"/>
  <c r="O12" i="2" s="1"/>
  <c r="E12" i="1"/>
  <c r="B11" i="2" s="1"/>
  <c r="O11" i="2" s="1"/>
  <c r="E11" i="1"/>
  <c r="B10" i="2" s="1"/>
  <c r="O10" i="2" s="1"/>
  <c r="E10" i="1"/>
  <c r="B9" i="2" s="1"/>
  <c r="O9" i="2" s="1"/>
  <c r="E9" i="1"/>
  <c r="B8" i="2" s="1"/>
  <c r="O8" i="2" s="1"/>
  <c r="E8" i="1"/>
  <c r="B7" i="2" s="1"/>
  <c r="O7" i="2" s="1"/>
  <c r="E7" i="1"/>
  <c r="B6" i="2" s="1"/>
  <c r="O6" i="2" s="1"/>
  <c r="E6" i="1"/>
  <c r="B5" i="2" s="1"/>
  <c r="O5" i="2" s="1"/>
  <c r="E5" i="1"/>
  <c r="B4" i="2" s="1"/>
  <c r="O4" i="2" s="1"/>
</calcChain>
</file>

<file path=xl/comments1.xml><?xml version="1.0" encoding="utf-8"?>
<comments xmlns="http://schemas.openxmlformats.org/spreadsheetml/2006/main">
  <authors>
    <author>Thiloshnee Pillay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Select a Quarter from drop down list
</t>
        </r>
      </text>
    </comment>
  </commentList>
</comments>
</file>

<file path=xl/sharedStrings.xml><?xml version="1.0" encoding="utf-8"?>
<sst xmlns="http://schemas.openxmlformats.org/spreadsheetml/2006/main" count="46" uniqueCount="40">
  <si>
    <t>Performance Evaluation Report</t>
  </si>
  <si>
    <t>Allocation as per Support Plan</t>
  </si>
  <si>
    <t>Output as per support plan</t>
  </si>
  <si>
    <t>Output achieved</t>
  </si>
  <si>
    <t>Reasons for non achievement of output</t>
  </si>
  <si>
    <t>Remedial Measures to be implemented</t>
  </si>
  <si>
    <t>Date when output will be achieved</t>
  </si>
  <si>
    <t>Q2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</si>
  <si>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</si>
  <si>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</si>
  <si>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</si>
  <si>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</si>
  <si>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</si>
  <si>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</si>
  <si>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</si>
  <si>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</si>
  <si>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</si>
  <si>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</si>
  <si>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</si>
  <si>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</si>
  <si>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Allocation still to be spent</t>
  </si>
  <si>
    <t>Quarter 1</t>
  </si>
  <si>
    <t>Q3</t>
  </si>
  <si>
    <t>Q4</t>
  </si>
  <si>
    <t>Balance Outstanding</t>
  </si>
  <si>
    <t>Allocation spent to date</t>
  </si>
  <si>
    <t>Municipal Manager</t>
  </si>
  <si>
    <t>Chief Financial Officer</t>
  </si>
  <si>
    <t>Signature</t>
  </si>
  <si>
    <t>Date</t>
  </si>
  <si>
    <t>Establishment of a Budget and Treasury Office (BTO) with positions filled by appropriately qualified personnel</t>
  </si>
  <si>
    <t>Appointment of atleast 5 interns</t>
  </si>
  <si>
    <t>Acquisition, upgrade and maintenance of financial management systems to produce multi- year budgets, in-year reports, Service Delivery and Budget Implementation Plans, Annual Financial Statements, annual reports and automated financial management practices including the municipal Standard Chart of Accounts</t>
  </si>
  <si>
    <t>Support the training of municipal officials in financial management towards attaining the minimum competencies</t>
  </si>
  <si>
    <t>Preparation and timely submission of Annual Financial Statements for audits</t>
  </si>
  <si>
    <t>Yes</t>
  </si>
  <si>
    <t>EC101 Dr. Beyers Naude Local Municipality</t>
  </si>
  <si>
    <t>Dr. Beyers Naude Local Municipality Cash Flow Projection</t>
  </si>
  <si>
    <t>Implementation of financial management reforms and address shortcomings identified in the Financial Management Capability Maturity Model (FMCMM) Assessment report</t>
  </si>
  <si>
    <t>Q3(Jan-March)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</si>
</sst>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NumberFormat="1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0" fillId="0" borderId="7" xfId="0" applyNumberFormat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12" xfId="0" applyBorder="1" applyProtection="1"/>
    <xf numFmtId="0" fontId="1" fillId="0" borderId="0" xfId="0" applyFont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13" xfId="0" applyBorder="1" applyProtection="1"/>
    <xf numFmtId="0" fontId="0" fillId="0" borderId="14" xfId="0" applyBorder="1" applyProtection="1"/>
    <xf numFmtId="4" fontId="0" fillId="0" borderId="0" xfId="0" applyNumberFormat="1" applyBorder="1" applyProtection="1">
      <protection locked="0"/>
    </xf>
    <xf numFmtId="0" fontId="1" fillId="0" borderId="9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tabSelected="1" topLeftCell="D9" zoomScaleNormal="100" workbookViewId="0">
      <selection activeCell="F14" sqref="F14"/>
    </sheetView>
  </sheetViews>
  <sheetFormatPr defaultRowHeight="15" x14ac:dyDescent="0.25"/>
  <cols>
    <col min="1" max="1" width="29.5703125" style="1" customWidth="1"/>
    <col min="2" max="4" width="20.7109375" style="1" customWidth="1"/>
    <col min="5" max="5" width="20.7109375" style="8" customWidth="1"/>
    <col min="6" max="7" width="40.7109375" style="1" customWidth="1"/>
    <col min="8" max="8" width="20.7109375" style="1" customWidth="1"/>
    <col min="9" max="16384" width="9.140625" style="1"/>
  </cols>
  <sheetData>
    <row r="1" spans="1:8" s="13" customFormat="1" ht="30" customHeight="1" thickBot="1" x14ac:dyDescent="0.3">
      <c r="A1" s="41" t="s">
        <v>0</v>
      </c>
      <c r="B1" s="42"/>
      <c r="C1" s="42"/>
      <c r="D1" s="42"/>
      <c r="E1" s="42"/>
      <c r="F1" s="42"/>
      <c r="G1" s="42"/>
      <c r="H1" s="43"/>
    </row>
    <row r="2" spans="1:8" ht="30" customHeight="1" thickBot="1" x14ac:dyDescent="0.3">
      <c r="A2" s="44" t="s">
        <v>36</v>
      </c>
      <c r="B2" s="45"/>
      <c r="C2" s="45"/>
      <c r="D2" s="45"/>
      <c r="E2" s="45"/>
      <c r="F2" s="45"/>
      <c r="G2" s="45"/>
      <c r="H2" s="46"/>
    </row>
    <row r="3" spans="1:8" ht="30" customHeight="1" thickBot="1" x14ac:dyDescent="0.3">
      <c r="A3" s="44" t="s">
        <v>39</v>
      </c>
      <c r="B3" s="45"/>
      <c r="C3" s="45"/>
      <c r="D3" s="45"/>
      <c r="E3" s="45"/>
      <c r="F3" s="45"/>
      <c r="G3" s="45"/>
      <c r="H3" s="46"/>
    </row>
    <row r="4" spans="1:8" s="13" customFormat="1" ht="30" x14ac:dyDescent="0.25">
      <c r="A4" s="9" t="s">
        <v>2</v>
      </c>
      <c r="B4" s="10" t="s">
        <v>3</v>
      </c>
      <c r="C4" s="10" t="s">
        <v>1</v>
      </c>
      <c r="D4" s="10" t="s">
        <v>25</v>
      </c>
      <c r="E4" s="11" t="s">
        <v>20</v>
      </c>
      <c r="F4" s="10" t="s">
        <v>4</v>
      </c>
      <c r="G4" s="10" t="s">
        <v>5</v>
      </c>
      <c r="H4" s="12" t="s">
        <v>6</v>
      </c>
    </row>
    <row r="5" spans="1:8" ht="75" x14ac:dyDescent="0.25">
      <c r="A5" s="2" t="s">
        <v>30</v>
      </c>
      <c r="B5" s="3"/>
      <c r="C5" s="3">
        <v>1810000</v>
      </c>
      <c r="D5" s="3"/>
      <c r="E5" s="14">
        <f>C5-D5</f>
        <v>1810000</v>
      </c>
      <c r="F5" s="3"/>
      <c r="G5" s="3"/>
      <c r="H5" s="4"/>
    </row>
    <row r="6" spans="1:8" ht="30" x14ac:dyDescent="0.25">
      <c r="A6" s="2" t="s">
        <v>31</v>
      </c>
      <c r="B6" s="3" t="s">
        <v>35</v>
      </c>
      <c r="C6" s="3">
        <v>700000</v>
      </c>
      <c r="D6" s="3">
        <v>230700.7</v>
      </c>
      <c r="E6" s="14">
        <f t="shared" ref="E6:E34" si="0">C6-D6</f>
        <v>469299.3</v>
      </c>
      <c r="F6" s="3"/>
      <c r="G6" s="3"/>
      <c r="H6" s="4"/>
    </row>
    <row r="7" spans="1:8" ht="180" x14ac:dyDescent="0.25">
      <c r="A7" s="2" t="s">
        <v>32</v>
      </c>
      <c r="B7" s="3"/>
      <c r="C7" s="3">
        <v>750000</v>
      </c>
      <c r="D7" s="3">
        <v>553573.5</v>
      </c>
      <c r="E7" s="14">
        <f t="shared" si="0"/>
        <v>196426.5</v>
      </c>
      <c r="F7" s="3"/>
      <c r="G7" s="3"/>
      <c r="H7" s="4"/>
    </row>
    <row r="8" spans="1:8" ht="60" x14ac:dyDescent="0.25">
      <c r="A8" s="2" t="s">
        <v>33</v>
      </c>
      <c r="B8" s="3"/>
      <c r="C8" s="3">
        <v>700000</v>
      </c>
      <c r="D8" s="3"/>
      <c r="E8" s="14">
        <f t="shared" si="0"/>
        <v>700000</v>
      </c>
      <c r="F8" s="3"/>
      <c r="G8" s="3"/>
      <c r="H8" s="4"/>
    </row>
    <row r="9" spans="1:8" ht="45" x14ac:dyDescent="0.25">
      <c r="A9" s="2" t="s">
        <v>34</v>
      </c>
      <c r="B9" s="3"/>
      <c r="C9" s="3">
        <v>1000000</v>
      </c>
      <c r="D9" s="3">
        <v>2140747</v>
      </c>
      <c r="E9" s="14">
        <f t="shared" si="0"/>
        <v>-1140747</v>
      </c>
      <c r="F9" s="3"/>
      <c r="G9" s="3"/>
      <c r="H9" s="4"/>
    </row>
    <row r="10" spans="1:8" ht="105" x14ac:dyDescent="0.25">
      <c r="A10" s="2" t="s">
        <v>38</v>
      </c>
      <c r="B10" s="3"/>
      <c r="C10" s="3">
        <v>500000</v>
      </c>
      <c r="D10" s="3"/>
      <c r="E10" s="14">
        <f t="shared" si="0"/>
        <v>500000</v>
      </c>
      <c r="F10" s="3"/>
      <c r="G10" s="3"/>
      <c r="H10" s="4"/>
    </row>
    <row r="11" spans="1:8" x14ac:dyDescent="0.25">
      <c r="A11" s="2"/>
      <c r="B11" s="3"/>
      <c r="C11" s="3"/>
      <c r="D11" s="3"/>
      <c r="E11" s="14">
        <f t="shared" si="0"/>
        <v>0</v>
      </c>
      <c r="F11" s="3"/>
      <c r="G11" s="3"/>
      <c r="H11" s="4"/>
    </row>
    <row r="12" spans="1:8" x14ac:dyDescent="0.25">
      <c r="A12" s="2"/>
      <c r="B12" s="3"/>
      <c r="C12" s="3"/>
      <c r="D12" s="3"/>
      <c r="E12" s="14">
        <f t="shared" si="0"/>
        <v>0</v>
      </c>
      <c r="F12" s="3"/>
      <c r="G12" s="3"/>
      <c r="H12" s="4"/>
    </row>
    <row r="13" spans="1:8" x14ac:dyDescent="0.25">
      <c r="A13" s="2"/>
      <c r="B13" s="3"/>
      <c r="C13" s="3"/>
      <c r="D13" s="3"/>
      <c r="E13" s="14">
        <f t="shared" si="0"/>
        <v>0</v>
      </c>
      <c r="F13" s="3"/>
      <c r="G13" s="3"/>
      <c r="H13" s="4"/>
    </row>
    <row r="14" spans="1:8" x14ac:dyDescent="0.25">
      <c r="A14" s="2"/>
      <c r="B14" s="3"/>
      <c r="C14" s="3"/>
      <c r="D14" s="3"/>
      <c r="E14" s="14">
        <f t="shared" si="0"/>
        <v>0</v>
      </c>
      <c r="F14" s="3"/>
      <c r="G14" s="3"/>
      <c r="H14" s="4"/>
    </row>
    <row r="15" spans="1:8" x14ac:dyDescent="0.25">
      <c r="A15" s="2"/>
      <c r="B15" s="3"/>
      <c r="C15" s="3"/>
      <c r="D15" s="3"/>
      <c r="E15" s="14">
        <f t="shared" si="0"/>
        <v>0</v>
      </c>
      <c r="F15" s="3"/>
      <c r="G15" s="3"/>
      <c r="H15" s="4"/>
    </row>
    <row r="16" spans="1:8" x14ac:dyDescent="0.25">
      <c r="A16" s="2"/>
      <c r="B16" s="3"/>
      <c r="C16" s="3"/>
      <c r="D16" s="3"/>
      <c r="E16" s="14">
        <f t="shared" si="0"/>
        <v>0</v>
      </c>
      <c r="F16" s="3"/>
      <c r="G16" s="3"/>
      <c r="H16" s="4"/>
    </row>
    <row r="17" spans="1:8" x14ac:dyDescent="0.25">
      <c r="A17" s="2"/>
      <c r="B17" s="3"/>
      <c r="C17" s="3"/>
      <c r="D17" s="3"/>
      <c r="E17" s="14">
        <f t="shared" si="0"/>
        <v>0</v>
      </c>
      <c r="F17" s="3"/>
      <c r="G17" s="3"/>
      <c r="H17" s="4"/>
    </row>
    <row r="18" spans="1:8" x14ac:dyDescent="0.25">
      <c r="A18" s="2"/>
      <c r="B18" s="3"/>
      <c r="C18" s="3"/>
      <c r="D18" s="3"/>
      <c r="E18" s="14">
        <f t="shared" si="0"/>
        <v>0</v>
      </c>
      <c r="F18" s="3"/>
      <c r="G18" s="3"/>
      <c r="H18" s="4"/>
    </row>
    <row r="19" spans="1:8" x14ac:dyDescent="0.25">
      <c r="A19" s="2"/>
      <c r="B19" s="3"/>
      <c r="C19" s="3"/>
      <c r="D19" s="3"/>
      <c r="E19" s="14">
        <f t="shared" si="0"/>
        <v>0</v>
      </c>
      <c r="F19" s="3"/>
      <c r="G19" s="3"/>
      <c r="H19" s="4"/>
    </row>
    <row r="20" spans="1:8" x14ac:dyDescent="0.25">
      <c r="A20" s="2"/>
      <c r="B20" s="3"/>
      <c r="C20" s="3"/>
      <c r="D20" s="3"/>
      <c r="E20" s="14">
        <f t="shared" si="0"/>
        <v>0</v>
      </c>
      <c r="F20" s="3"/>
      <c r="G20" s="3"/>
      <c r="H20" s="4"/>
    </row>
    <row r="21" spans="1:8" x14ac:dyDescent="0.25">
      <c r="A21" s="2"/>
      <c r="B21" s="3"/>
      <c r="C21" s="3"/>
      <c r="D21" s="3"/>
      <c r="E21" s="14">
        <f t="shared" si="0"/>
        <v>0</v>
      </c>
      <c r="F21" s="3"/>
      <c r="G21" s="3"/>
      <c r="H21" s="4"/>
    </row>
    <row r="22" spans="1:8" x14ac:dyDescent="0.25">
      <c r="A22" s="2"/>
      <c r="B22" s="3"/>
      <c r="C22" s="3"/>
      <c r="D22" s="3"/>
      <c r="E22" s="14">
        <f t="shared" si="0"/>
        <v>0</v>
      </c>
      <c r="F22" s="3"/>
      <c r="G22" s="3"/>
      <c r="H22" s="4"/>
    </row>
    <row r="23" spans="1:8" x14ac:dyDescent="0.25">
      <c r="A23" s="2"/>
      <c r="B23" s="3"/>
      <c r="C23" s="3"/>
      <c r="D23" s="3"/>
      <c r="E23" s="14">
        <f t="shared" si="0"/>
        <v>0</v>
      </c>
      <c r="F23" s="3"/>
      <c r="G23" s="3"/>
      <c r="H23" s="4"/>
    </row>
    <row r="24" spans="1:8" x14ac:dyDescent="0.25">
      <c r="A24" s="2"/>
      <c r="B24" s="3"/>
      <c r="C24" s="3"/>
      <c r="D24" s="3"/>
      <c r="E24" s="14">
        <f t="shared" si="0"/>
        <v>0</v>
      </c>
      <c r="F24" s="3"/>
      <c r="G24" s="3"/>
      <c r="H24" s="4"/>
    </row>
    <row r="25" spans="1:8" x14ac:dyDescent="0.25">
      <c r="A25" s="2"/>
      <c r="B25" s="3"/>
      <c r="C25" s="3"/>
      <c r="D25" s="3"/>
      <c r="E25" s="14">
        <f t="shared" si="0"/>
        <v>0</v>
      </c>
      <c r="F25" s="3"/>
      <c r="G25" s="3"/>
      <c r="H25" s="4"/>
    </row>
    <row r="26" spans="1:8" x14ac:dyDescent="0.25">
      <c r="A26" s="2"/>
      <c r="B26" s="3"/>
      <c r="C26" s="3"/>
      <c r="D26" s="3"/>
      <c r="E26" s="14">
        <f t="shared" si="0"/>
        <v>0</v>
      </c>
      <c r="F26" s="3"/>
      <c r="G26" s="3"/>
      <c r="H26" s="4"/>
    </row>
    <row r="27" spans="1:8" x14ac:dyDescent="0.25">
      <c r="A27" s="2"/>
      <c r="B27" s="3"/>
      <c r="C27" s="3"/>
      <c r="D27" s="3"/>
      <c r="E27" s="14">
        <f t="shared" si="0"/>
        <v>0</v>
      </c>
      <c r="F27" s="3"/>
      <c r="G27" s="3"/>
      <c r="H27" s="4"/>
    </row>
    <row r="28" spans="1:8" x14ac:dyDescent="0.25">
      <c r="A28" s="2"/>
      <c r="B28" s="3"/>
      <c r="C28" s="3"/>
      <c r="D28" s="3"/>
      <c r="E28" s="14">
        <f t="shared" si="0"/>
        <v>0</v>
      </c>
      <c r="F28" s="3"/>
      <c r="G28" s="3"/>
      <c r="H28" s="4"/>
    </row>
    <row r="29" spans="1:8" x14ac:dyDescent="0.25">
      <c r="A29" s="2"/>
      <c r="B29" s="3"/>
      <c r="C29" s="3"/>
      <c r="D29" s="3"/>
      <c r="E29" s="14">
        <f t="shared" si="0"/>
        <v>0</v>
      </c>
      <c r="F29" s="3"/>
      <c r="G29" s="3"/>
      <c r="H29" s="4"/>
    </row>
    <row r="30" spans="1:8" x14ac:dyDescent="0.25">
      <c r="A30" s="2"/>
      <c r="B30" s="3"/>
      <c r="C30" s="3"/>
      <c r="D30" s="3"/>
      <c r="E30" s="14">
        <f t="shared" si="0"/>
        <v>0</v>
      </c>
      <c r="F30" s="3"/>
      <c r="G30" s="3"/>
      <c r="H30" s="4"/>
    </row>
    <row r="31" spans="1:8" x14ac:dyDescent="0.25">
      <c r="A31" s="2"/>
      <c r="B31" s="3"/>
      <c r="C31" s="3"/>
      <c r="D31" s="3"/>
      <c r="E31" s="14">
        <f t="shared" si="0"/>
        <v>0</v>
      </c>
      <c r="F31" s="3"/>
      <c r="G31" s="3"/>
      <c r="H31" s="4"/>
    </row>
    <row r="32" spans="1:8" x14ac:dyDescent="0.25">
      <c r="A32" s="2"/>
      <c r="B32" s="3"/>
      <c r="C32" s="3"/>
      <c r="D32" s="3"/>
      <c r="E32" s="14">
        <f t="shared" si="0"/>
        <v>0</v>
      </c>
      <c r="F32" s="3"/>
      <c r="G32" s="3"/>
      <c r="H32" s="4"/>
    </row>
    <row r="33" spans="1:8" x14ac:dyDescent="0.25">
      <c r="A33" s="2"/>
      <c r="B33" s="3"/>
      <c r="C33" s="3"/>
      <c r="D33" s="3"/>
      <c r="E33" s="14">
        <f t="shared" si="0"/>
        <v>0</v>
      </c>
      <c r="F33" s="3"/>
      <c r="G33" s="3"/>
      <c r="H33" s="4"/>
    </row>
    <row r="34" spans="1:8" ht="15.75" thickBot="1" x14ac:dyDescent="0.3">
      <c r="A34" s="5"/>
      <c r="B34" s="6"/>
      <c r="C34" s="6"/>
      <c r="D34" s="6"/>
      <c r="E34" s="15">
        <f t="shared" si="0"/>
        <v>0</v>
      </c>
      <c r="F34" s="6"/>
      <c r="G34" s="6"/>
      <c r="H34" s="7"/>
    </row>
    <row r="35" spans="1:8" x14ac:dyDescent="0.25">
      <c r="B35" s="1" t="s">
        <v>28</v>
      </c>
      <c r="C35" s="1" t="s">
        <v>29</v>
      </c>
    </row>
    <row r="36" spans="1:8" ht="27.75" customHeight="1" x14ac:dyDescent="0.25">
      <c r="A36" s="1" t="s">
        <v>26</v>
      </c>
    </row>
    <row r="37" spans="1:8" ht="36.75" customHeight="1" x14ac:dyDescent="0.25">
      <c r="A37" s="1" t="s">
        <v>27</v>
      </c>
    </row>
  </sheetData>
  <sheetProtection password="CC75" sheet="1" objects="1" scenarios="1"/>
  <mergeCells count="3">
    <mergeCell ref="A1:H1"/>
    <mergeCell ref="A3:H3"/>
    <mergeCell ref="A2:H2"/>
  </mergeCells>
  <conditionalFormatting sqref="B1 B3:B1048576">
    <cfRule type="containsText" dxfId="3" priority="1" operator="containsText" text="Partially">
      <formula>NOT(ISERROR(SEARCH("Partially",B1)))</formula>
    </cfRule>
    <cfRule type="containsText" dxfId="2" priority="2" operator="containsText" text="No">
      <formula>NOT(ISERROR(SEARCH("No",B1)))</formula>
    </cfRule>
  </conditionalFormatting>
  <dataValidations count="2">
    <dataValidation type="list" allowBlank="1" showInputMessage="1" showErrorMessage="1" sqref="B5:B12">
      <formula1>"Yes, Partially, No, N/a"</formula1>
    </dataValidation>
    <dataValidation type="list" allowBlank="1" showInputMessage="1" showErrorMessage="1" promptTitle="Quarter" prompt="Select Perriod from list below" sqref="A3:H3">
      <formula1>"Q1 (July- Sept),Q2(Oct-Dec),Q3(Jan-March),Q4(April-June),Annual(June- July)"</formula1>
    </dataValidation>
  </dataValidations>
  <pageMargins left="0.7" right="0.7" top="0.75" bottom="0.75" header="0.3" footer="0.3"/>
  <pageSetup scale="41" orientation="portrait" r:id="rId1"/>
  <ignoredErrors>
    <ignoredError sqref="E5:E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6"/>
  <sheetViews>
    <sheetView view="pageBreakPreview" zoomScale="60" zoomScaleNormal="100" workbookViewId="0">
      <selection activeCell="C5" sqref="C5:K8"/>
    </sheetView>
  </sheetViews>
  <sheetFormatPr defaultRowHeight="15" x14ac:dyDescent="0.25"/>
  <cols>
    <col min="1" max="1" width="36" style="16" customWidth="1"/>
    <col min="2" max="2" width="23.5703125" style="16" customWidth="1"/>
    <col min="3" max="14" width="20.7109375" style="16" customWidth="1"/>
    <col min="15" max="15" width="20.42578125" style="16" customWidth="1"/>
    <col min="16" max="16384" width="9.140625" style="16"/>
  </cols>
  <sheetData>
    <row r="1" spans="1:15" ht="15.75" thickBot="1" x14ac:dyDescent="0.3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s="24" customFormat="1" x14ac:dyDescent="0.25">
      <c r="A2" s="25"/>
      <c r="B2" s="25"/>
      <c r="C2" s="47" t="s">
        <v>21</v>
      </c>
      <c r="D2" s="48"/>
      <c r="E2" s="49"/>
      <c r="F2" s="47" t="s">
        <v>7</v>
      </c>
      <c r="G2" s="48"/>
      <c r="H2" s="49"/>
      <c r="I2" s="47" t="s">
        <v>22</v>
      </c>
      <c r="J2" s="48"/>
      <c r="K2" s="49"/>
      <c r="L2" s="47" t="s">
        <v>23</v>
      </c>
      <c r="M2" s="48"/>
      <c r="N2" s="49"/>
      <c r="O2" s="26"/>
    </row>
    <row r="3" spans="1:15" s="24" customFormat="1" ht="30.75" thickBot="1" x14ac:dyDescent="0.3">
      <c r="A3" s="27" t="s">
        <v>2</v>
      </c>
      <c r="B3" s="27" t="s">
        <v>20</v>
      </c>
      <c r="C3" s="28" t="s">
        <v>8</v>
      </c>
      <c r="D3" s="29" t="s">
        <v>9</v>
      </c>
      <c r="E3" s="30" t="s">
        <v>10</v>
      </c>
      <c r="F3" s="28" t="s">
        <v>11</v>
      </c>
      <c r="G3" s="29" t="s">
        <v>12</v>
      </c>
      <c r="H3" s="30" t="s">
        <v>13</v>
      </c>
      <c r="I3" s="28" t="s">
        <v>14</v>
      </c>
      <c r="J3" s="29" t="s">
        <v>15</v>
      </c>
      <c r="K3" s="30" t="s">
        <v>16</v>
      </c>
      <c r="L3" s="28" t="s">
        <v>17</v>
      </c>
      <c r="M3" s="29" t="s">
        <v>18</v>
      </c>
      <c r="N3" s="30" t="s">
        <v>19</v>
      </c>
      <c r="O3" s="31" t="s">
        <v>24</v>
      </c>
    </row>
    <row r="4" spans="1:15" x14ac:dyDescent="0.25">
      <c r="A4" s="32" t="str">
        <f>'Evaluation Report'!A5</f>
        <v>Establishment of a Budget and Treasury Office (BTO) with positions filled by appropriately qualified personnel</v>
      </c>
      <c r="B4" s="33">
        <f>'Evaluation Report'!E5</f>
        <v>1810000</v>
      </c>
      <c r="C4" s="17">
        <v>0</v>
      </c>
      <c r="D4" s="18">
        <v>0</v>
      </c>
      <c r="E4" s="19">
        <v>0</v>
      </c>
      <c r="F4" s="17"/>
      <c r="G4" s="20"/>
      <c r="H4" s="19"/>
      <c r="I4" s="17"/>
      <c r="J4" s="20"/>
      <c r="K4" s="19"/>
      <c r="L4" s="17"/>
      <c r="M4" s="20"/>
      <c r="N4" s="19"/>
      <c r="O4" s="38">
        <f>B4-(C4+D4+E4+F4+G4+H4+I4+J4+K4+L4+M4+N4)</f>
        <v>1810000</v>
      </c>
    </row>
    <row r="5" spans="1:15" x14ac:dyDescent="0.25">
      <c r="A5" s="34" t="str">
        <f>'Evaluation Report'!A6</f>
        <v>Appointment of atleast 5 interns</v>
      </c>
      <c r="B5" s="35">
        <f>'Evaluation Report'!E6</f>
        <v>469299.3</v>
      </c>
      <c r="C5" s="17">
        <v>31452</v>
      </c>
      <c r="D5" s="17">
        <v>33768</v>
      </c>
      <c r="E5" s="17">
        <v>30204</v>
      </c>
      <c r="F5" s="17">
        <v>23814</v>
      </c>
      <c r="G5" s="40">
        <v>0</v>
      </c>
      <c r="H5" s="19">
        <v>23804.43</v>
      </c>
      <c r="I5" s="17">
        <v>28952.1</v>
      </c>
      <c r="J5" s="18">
        <v>29486.03</v>
      </c>
      <c r="K5" s="19">
        <v>29220.18</v>
      </c>
      <c r="L5" s="17"/>
      <c r="M5" s="18"/>
      <c r="N5" s="19"/>
      <c r="O5" s="38">
        <f t="shared" ref="O5:O33" si="0">B5-(C5+D5+E5+F5+G5+H5+I5+J5+K5+L5+M5+N5)</f>
        <v>238598.56</v>
      </c>
    </row>
    <row r="6" spans="1:15" x14ac:dyDescent="0.25">
      <c r="A6" s="34" t="str">
        <f>'Evaluation Report'!A7</f>
        <v>Acquisition, upgrade and maintenance of financial management systems to produce multi- year budgets, in-year reports, Service Delivery and Budget Implementation Plans, Annual Financial Statements, annual reports and automated financial management practices including the municipal Standard Chart of Accounts</v>
      </c>
      <c r="B6" s="35">
        <f>'Evaluation Report'!E7</f>
        <v>196426.5</v>
      </c>
      <c r="C6" s="17">
        <v>6582</v>
      </c>
      <c r="D6" s="17">
        <v>22904</v>
      </c>
      <c r="E6" s="17">
        <v>9690</v>
      </c>
      <c r="F6" s="17">
        <v>62832</v>
      </c>
      <c r="G6" s="18">
        <v>169185.45</v>
      </c>
      <c r="H6" s="19">
        <v>25914.37</v>
      </c>
      <c r="I6" s="17">
        <v>25622.400000000001</v>
      </c>
      <c r="J6" s="40">
        <v>92774.54</v>
      </c>
      <c r="K6" s="19">
        <v>138068.70000000001</v>
      </c>
      <c r="L6" s="17"/>
      <c r="M6" s="18"/>
      <c r="N6" s="19"/>
      <c r="O6" s="38">
        <f t="shared" si="0"/>
        <v>-357146.95999999996</v>
      </c>
    </row>
    <row r="7" spans="1:15" x14ac:dyDescent="0.25">
      <c r="A7" s="34" t="str">
        <f>'Evaluation Report'!A8</f>
        <v>Support the training of municipal officials in financial management towards attaining the minimum competencies</v>
      </c>
      <c r="B7" s="35">
        <f>'Evaluation Report'!E8</f>
        <v>700000</v>
      </c>
      <c r="C7" s="17">
        <v>0</v>
      </c>
      <c r="D7" s="17">
        <v>0</v>
      </c>
      <c r="E7" s="17">
        <v>0</v>
      </c>
      <c r="F7" s="17"/>
      <c r="G7" s="18"/>
      <c r="H7" s="19"/>
      <c r="I7" s="17"/>
      <c r="J7" s="18"/>
      <c r="K7" s="19"/>
      <c r="L7" s="17"/>
      <c r="M7" s="18"/>
      <c r="N7" s="19"/>
      <c r="O7" s="38">
        <f t="shared" si="0"/>
        <v>700000</v>
      </c>
    </row>
    <row r="8" spans="1:15" x14ac:dyDescent="0.25">
      <c r="A8" s="34" t="str">
        <f>'Evaluation Report'!A9</f>
        <v>Preparation and timely submission of Annual Financial Statements for audits</v>
      </c>
      <c r="B8" s="35">
        <f>'Evaluation Report'!E9</f>
        <v>-1140747</v>
      </c>
      <c r="C8" s="17">
        <v>0</v>
      </c>
      <c r="D8" s="17">
        <v>0</v>
      </c>
      <c r="E8" s="17">
        <v>0</v>
      </c>
      <c r="F8" s="17"/>
      <c r="G8" s="18"/>
      <c r="H8" s="19"/>
      <c r="I8" s="17">
        <v>1641569.63</v>
      </c>
      <c r="J8" s="18">
        <v>82872.02</v>
      </c>
      <c r="K8" s="19">
        <v>416305.7</v>
      </c>
      <c r="L8" s="17"/>
      <c r="M8" s="18"/>
      <c r="N8" s="19"/>
      <c r="O8" s="38">
        <f t="shared" si="0"/>
        <v>-3281494.35</v>
      </c>
    </row>
    <row r="9" spans="1:15" x14ac:dyDescent="0.25">
      <c r="A9" s="34" t="str">
        <f>'Evaluation Report'!A10</f>
        <v>Implementation of financial management reforms and address shortcomings identified in the Financial Management Capability Maturity Model (FMCMM) Assessment report</v>
      </c>
      <c r="B9" s="35">
        <f>'Evaluation Report'!E10</f>
        <v>500000</v>
      </c>
      <c r="C9" s="17">
        <v>0</v>
      </c>
      <c r="D9" s="17">
        <v>0</v>
      </c>
      <c r="E9" s="17">
        <v>0</v>
      </c>
      <c r="F9" s="17"/>
      <c r="G9" s="18"/>
      <c r="H9" s="19"/>
      <c r="I9" s="17"/>
      <c r="J9" s="18"/>
      <c r="K9" s="19"/>
      <c r="L9" s="17"/>
      <c r="M9" s="18"/>
      <c r="N9" s="19"/>
      <c r="O9" s="38">
        <f t="shared" si="0"/>
        <v>500000</v>
      </c>
    </row>
    <row r="10" spans="1:15" x14ac:dyDescent="0.25">
      <c r="A10" s="34">
        <f>'Evaluation Report'!A11</f>
        <v>0</v>
      </c>
      <c r="B10" s="35">
        <f>'Evaluation Report'!E11</f>
        <v>0</v>
      </c>
      <c r="C10" s="17"/>
      <c r="D10" s="18"/>
      <c r="E10" s="19"/>
      <c r="F10" s="17"/>
      <c r="G10" s="18"/>
      <c r="H10" s="19"/>
      <c r="I10" s="17"/>
      <c r="J10" s="18"/>
      <c r="K10" s="19"/>
      <c r="L10" s="17"/>
      <c r="M10" s="18"/>
      <c r="N10" s="19"/>
      <c r="O10" s="38">
        <f t="shared" si="0"/>
        <v>0</v>
      </c>
    </row>
    <row r="11" spans="1:15" x14ac:dyDescent="0.25">
      <c r="A11" s="34">
        <f>'Evaluation Report'!A12</f>
        <v>0</v>
      </c>
      <c r="B11" s="35">
        <f>'Evaluation Report'!E12</f>
        <v>0</v>
      </c>
      <c r="C11" s="17"/>
      <c r="D11" s="18"/>
      <c r="E11" s="19"/>
      <c r="F11" s="17"/>
      <c r="G11" s="18"/>
      <c r="H11" s="19"/>
      <c r="I11" s="17"/>
      <c r="J11" s="18"/>
      <c r="K11" s="19"/>
      <c r="L11" s="17"/>
      <c r="M11" s="18"/>
      <c r="N11" s="19"/>
      <c r="O11" s="38">
        <f t="shared" si="0"/>
        <v>0</v>
      </c>
    </row>
    <row r="12" spans="1:15" x14ac:dyDescent="0.25">
      <c r="A12" s="34">
        <f>'Evaluation Report'!A13</f>
        <v>0</v>
      </c>
      <c r="B12" s="35">
        <f>'Evaluation Report'!E13</f>
        <v>0</v>
      </c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19"/>
      <c r="O12" s="38">
        <f t="shared" si="0"/>
        <v>0</v>
      </c>
    </row>
    <row r="13" spans="1:15" x14ac:dyDescent="0.25">
      <c r="A13" s="34">
        <f>'Evaluation Report'!A14</f>
        <v>0</v>
      </c>
      <c r="B13" s="35">
        <f>'Evaluation Report'!E14</f>
        <v>0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19"/>
      <c r="O13" s="38">
        <f t="shared" si="0"/>
        <v>0</v>
      </c>
    </row>
    <row r="14" spans="1:15" x14ac:dyDescent="0.25">
      <c r="A14" s="34">
        <f>'Evaluation Report'!A15</f>
        <v>0</v>
      </c>
      <c r="B14" s="35">
        <f>'Evaluation Report'!E15</f>
        <v>0</v>
      </c>
      <c r="C14" s="17"/>
      <c r="D14" s="18"/>
      <c r="E14" s="19"/>
      <c r="F14" s="17"/>
      <c r="G14" s="18"/>
      <c r="H14" s="19"/>
      <c r="I14" s="17"/>
      <c r="J14" s="18"/>
      <c r="K14" s="19"/>
      <c r="L14" s="17"/>
      <c r="M14" s="18"/>
      <c r="N14" s="19"/>
      <c r="O14" s="38">
        <f t="shared" si="0"/>
        <v>0</v>
      </c>
    </row>
    <row r="15" spans="1:15" x14ac:dyDescent="0.25">
      <c r="A15" s="34">
        <f>'Evaluation Report'!A16</f>
        <v>0</v>
      </c>
      <c r="B15" s="35">
        <f>'Evaluation Report'!E16</f>
        <v>0</v>
      </c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/>
      <c r="N15" s="19"/>
      <c r="O15" s="38">
        <f t="shared" si="0"/>
        <v>0</v>
      </c>
    </row>
    <row r="16" spans="1:15" x14ac:dyDescent="0.25">
      <c r="A16" s="34">
        <f>'Evaluation Report'!A17</f>
        <v>0</v>
      </c>
      <c r="B16" s="35">
        <f>'Evaluation Report'!E17</f>
        <v>0</v>
      </c>
      <c r="C16" s="17"/>
      <c r="D16" s="18"/>
      <c r="E16" s="19"/>
      <c r="F16" s="17"/>
      <c r="G16" s="18"/>
      <c r="H16" s="19"/>
      <c r="I16" s="17"/>
      <c r="J16" s="18"/>
      <c r="K16" s="19"/>
      <c r="L16" s="17"/>
      <c r="M16" s="18"/>
      <c r="N16" s="19"/>
      <c r="O16" s="38">
        <f t="shared" si="0"/>
        <v>0</v>
      </c>
    </row>
    <row r="17" spans="1:15" x14ac:dyDescent="0.25">
      <c r="A17" s="34">
        <f>'Evaluation Report'!A18</f>
        <v>0</v>
      </c>
      <c r="B17" s="35">
        <f>'Evaluation Report'!E18</f>
        <v>0</v>
      </c>
      <c r="C17" s="17"/>
      <c r="D17" s="18"/>
      <c r="E17" s="19"/>
      <c r="F17" s="17"/>
      <c r="G17" s="18"/>
      <c r="H17" s="19"/>
      <c r="I17" s="17"/>
      <c r="J17" s="18"/>
      <c r="K17" s="19"/>
      <c r="L17" s="17"/>
      <c r="M17" s="18"/>
      <c r="N17" s="19"/>
      <c r="O17" s="38">
        <f t="shared" si="0"/>
        <v>0</v>
      </c>
    </row>
    <row r="18" spans="1:15" x14ac:dyDescent="0.25">
      <c r="A18" s="34">
        <f>'Evaluation Report'!A19</f>
        <v>0</v>
      </c>
      <c r="B18" s="35">
        <f>'Evaluation Report'!E19</f>
        <v>0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19"/>
      <c r="O18" s="38">
        <f t="shared" si="0"/>
        <v>0</v>
      </c>
    </row>
    <row r="19" spans="1:15" x14ac:dyDescent="0.25">
      <c r="A19" s="34">
        <f>'Evaluation Report'!A20</f>
        <v>0</v>
      </c>
      <c r="B19" s="35">
        <f>'Evaluation Report'!E20</f>
        <v>0</v>
      </c>
      <c r="C19" s="17"/>
      <c r="D19" s="18"/>
      <c r="E19" s="19"/>
      <c r="F19" s="17"/>
      <c r="G19" s="18"/>
      <c r="H19" s="19"/>
      <c r="I19" s="17"/>
      <c r="J19" s="18"/>
      <c r="K19" s="19"/>
      <c r="L19" s="17"/>
      <c r="M19" s="18"/>
      <c r="N19" s="19"/>
      <c r="O19" s="38">
        <f t="shared" si="0"/>
        <v>0</v>
      </c>
    </row>
    <row r="20" spans="1:15" x14ac:dyDescent="0.25">
      <c r="A20" s="34">
        <f>'Evaluation Report'!A21</f>
        <v>0</v>
      </c>
      <c r="B20" s="35">
        <f>'Evaluation Report'!E21</f>
        <v>0</v>
      </c>
      <c r="C20" s="17"/>
      <c r="D20" s="18"/>
      <c r="E20" s="19"/>
      <c r="F20" s="17"/>
      <c r="G20" s="18"/>
      <c r="H20" s="19"/>
      <c r="I20" s="17"/>
      <c r="J20" s="18"/>
      <c r="K20" s="19"/>
      <c r="L20" s="17"/>
      <c r="M20" s="18"/>
      <c r="N20" s="19"/>
      <c r="O20" s="38">
        <f t="shared" si="0"/>
        <v>0</v>
      </c>
    </row>
    <row r="21" spans="1:15" x14ac:dyDescent="0.25">
      <c r="A21" s="34">
        <f>'Evaluation Report'!A22</f>
        <v>0</v>
      </c>
      <c r="B21" s="35">
        <f>'Evaluation Report'!E22</f>
        <v>0</v>
      </c>
      <c r="C21" s="17"/>
      <c r="D21" s="18"/>
      <c r="E21" s="19"/>
      <c r="F21" s="17"/>
      <c r="G21" s="18"/>
      <c r="H21" s="19"/>
      <c r="I21" s="17"/>
      <c r="J21" s="18"/>
      <c r="K21" s="19"/>
      <c r="L21" s="17"/>
      <c r="M21" s="18"/>
      <c r="N21" s="19"/>
      <c r="O21" s="38">
        <f t="shared" si="0"/>
        <v>0</v>
      </c>
    </row>
    <row r="22" spans="1:15" x14ac:dyDescent="0.25">
      <c r="A22" s="34">
        <f>'Evaluation Report'!A23</f>
        <v>0</v>
      </c>
      <c r="B22" s="35">
        <f>'Evaluation Report'!E23</f>
        <v>0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19"/>
      <c r="O22" s="38">
        <f t="shared" si="0"/>
        <v>0</v>
      </c>
    </row>
    <row r="23" spans="1:15" x14ac:dyDescent="0.25">
      <c r="A23" s="34">
        <f>'Evaluation Report'!A24</f>
        <v>0</v>
      </c>
      <c r="B23" s="35">
        <f>'Evaluation Report'!E24</f>
        <v>0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19"/>
      <c r="O23" s="38">
        <f t="shared" si="0"/>
        <v>0</v>
      </c>
    </row>
    <row r="24" spans="1:15" x14ac:dyDescent="0.25">
      <c r="A24" s="34">
        <f>'Evaluation Report'!A25</f>
        <v>0</v>
      </c>
      <c r="B24" s="35">
        <f>'Evaluation Report'!E25</f>
        <v>0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19"/>
      <c r="O24" s="38">
        <f t="shared" si="0"/>
        <v>0</v>
      </c>
    </row>
    <row r="25" spans="1:15" x14ac:dyDescent="0.25">
      <c r="A25" s="34">
        <f>'Evaluation Report'!A26</f>
        <v>0</v>
      </c>
      <c r="B25" s="35">
        <f>'Evaluation Report'!E26</f>
        <v>0</v>
      </c>
      <c r="C25" s="17"/>
      <c r="D25" s="18"/>
      <c r="E25" s="19"/>
      <c r="F25" s="17"/>
      <c r="G25" s="18"/>
      <c r="H25" s="19"/>
      <c r="I25" s="17"/>
      <c r="J25" s="18"/>
      <c r="K25" s="19"/>
      <c r="L25" s="17"/>
      <c r="M25" s="18"/>
      <c r="N25" s="19"/>
      <c r="O25" s="38">
        <f t="shared" si="0"/>
        <v>0</v>
      </c>
    </row>
    <row r="26" spans="1:15" x14ac:dyDescent="0.25">
      <c r="A26" s="34">
        <f>'Evaluation Report'!A27</f>
        <v>0</v>
      </c>
      <c r="B26" s="35">
        <f>'Evaluation Report'!E27</f>
        <v>0</v>
      </c>
      <c r="C26" s="17"/>
      <c r="D26" s="18"/>
      <c r="E26" s="19"/>
      <c r="F26" s="17"/>
      <c r="G26" s="18"/>
      <c r="H26" s="19"/>
      <c r="I26" s="17"/>
      <c r="J26" s="18"/>
      <c r="K26" s="19"/>
      <c r="L26" s="17"/>
      <c r="M26" s="18"/>
      <c r="N26" s="19"/>
      <c r="O26" s="38">
        <f t="shared" si="0"/>
        <v>0</v>
      </c>
    </row>
    <row r="27" spans="1:15" x14ac:dyDescent="0.25">
      <c r="A27" s="34">
        <f>'Evaluation Report'!A28</f>
        <v>0</v>
      </c>
      <c r="B27" s="35">
        <f>'Evaluation Report'!E28</f>
        <v>0</v>
      </c>
      <c r="C27" s="17"/>
      <c r="D27" s="18"/>
      <c r="E27" s="19"/>
      <c r="F27" s="17"/>
      <c r="G27" s="18"/>
      <c r="H27" s="19"/>
      <c r="I27" s="17"/>
      <c r="J27" s="18"/>
      <c r="K27" s="19"/>
      <c r="L27" s="17"/>
      <c r="M27" s="18"/>
      <c r="N27" s="19"/>
      <c r="O27" s="38">
        <f t="shared" si="0"/>
        <v>0</v>
      </c>
    </row>
    <row r="28" spans="1:15" x14ac:dyDescent="0.25">
      <c r="A28" s="34">
        <f>'Evaluation Report'!A29</f>
        <v>0</v>
      </c>
      <c r="B28" s="35">
        <f>'Evaluation Report'!E29</f>
        <v>0</v>
      </c>
      <c r="C28" s="17"/>
      <c r="D28" s="18"/>
      <c r="E28" s="19"/>
      <c r="F28" s="17"/>
      <c r="G28" s="18"/>
      <c r="H28" s="19"/>
      <c r="I28" s="17"/>
      <c r="J28" s="18"/>
      <c r="K28" s="19"/>
      <c r="L28" s="17"/>
      <c r="M28" s="18"/>
      <c r="N28" s="19"/>
      <c r="O28" s="38">
        <f t="shared" si="0"/>
        <v>0</v>
      </c>
    </row>
    <row r="29" spans="1:15" x14ac:dyDescent="0.25">
      <c r="A29" s="34">
        <f>'Evaluation Report'!A30</f>
        <v>0</v>
      </c>
      <c r="B29" s="35">
        <f>'Evaluation Report'!E30</f>
        <v>0</v>
      </c>
      <c r="C29" s="17"/>
      <c r="D29" s="18"/>
      <c r="E29" s="19"/>
      <c r="F29" s="17"/>
      <c r="G29" s="18"/>
      <c r="H29" s="19"/>
      <c r="I29" s="17"/>
      <c r="J29" s="18"/>
      <c r="K29" s="19"/>
      <c r="L29" s="17"/>
      <c r="M29" s="18"/>
      <c r="N29" s="19"/>
      <c r="O29" s="38">
        <f t="shared" si="0"/>
        <v>0</v>
      </c>
    </row>
    <row r="30" spans="1:15" x14ac:dyDescent="0.25">
      <c r="A30" s="34">
        <f>'Evaluation Report'!A31</f>
        <v>0</v>
      </c>
      <c r="B30" s="35">
        <f>'Evaluation Report'!E31</f>
        <v>0</v>
      </c>
      <c r="C30" s="17"/>
      <c r="D30" s="18"/>
      <c r="E30" s="19"/>
      <c r="F30" s="17"/>
      <c r="G30" s="18"/>
      <c r="H30" s="19"/>
      <c r="I30" s="17"/>
      <c r="J30" s="18"/>
      <c r="K30" s="19"/>
      <c r="L30" s="17"/>
      <c r="M30" s="18"/>
      <c r="N30" s="19"/>
      <c r="O30" s="38">
        <f t="shared" si="0"/>
        <v>0</v>
      </c>
    </row>
    <row r="31" spans="1:15" x14ac:dyDescent="0.25">
      <c r="A31" s="34">
        <f>'Evaluation Report'!A32</f>
        <v>0</v>
      </c>
      <c r="B31" s="35">
        <f>'Evaluation Report'!E32</f>
        <v>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19"/>
      <c r="O31" s="38">
        <f t="shared" si="0"/>
        <v>0</v>
      </c>
    </row>
    <row r="32" spans="1:15" x14ac:dyDescent="0.25">
      <c r="A32" s="34">
        <f>'Evaluation Report'!A33</f>
        <v>0</v>
      </c>
      <c r="B32" s="35">
        <f>'Evaluation Report'!E33</f>
        <v>0</v>
      </c>
      <c r="C32" s="17"/>
      <c r="D32" s="18"/>
      <c r="E32" s="19"/>
      <c r="F32" s="17"/>
      <c r="G32" s="18"/>
      <c r="H32" s="19"/>
      <c r="I32" s="17"/>
      <c r="J32" s="18"/>
      <c r="K32" s="19"/>
      <c r="L32" s="17"/>
      <c r="M32" s="18"/>
      <c r="N32" s="19"/>
      <c r="O32" s="38">
        <f t="shared" si="0"/>
        <v>0</v>
      </c>
    </row>
    <row r="33" spans="1:15" ht="15.75" thickBot="1" x14ac:dyDescent="0.3">
      <c r="A33" s="36">
        <f>'Evaluation Report'!A34</f>
        <v>0</v>
      </c>
      <c r="B33" s="37">
        <f>'Evaluation Report'!E34</f>
        <v>0</v>
      </c>
      <c r="C33" s="21"/>
      <c r="D33" s="22"/>
      <c r="E33" s="23"/>
      <c r="F33" s="21"/>
      <c r="G33" s="22"/>
      <c r="H33" s="23"/>
      <c r="I33" s="21"/>
      <c r="J33" s="22"/>
      <c r="K33" s="23"/>
      <c r="L33" s="21"/>
      <c r="M33" s="22"/>
      <c r="N33" s="23"/>
      <c r="O33" s="39">
        <f t="shared" si="0"/>
        <v>0</v>
      </c>
    </row>
    <row r="34" spans="1:15" x14ac:dyDescent="0.25">
      <c r="A34" s="1"/>
      <c r="B34" s="1" t="s">
        <v>28</v>
      </c>
      <c r="C34" s="1" t="s">
        <v>29</v>
      </c>
    </row>
    <row r="35" spans="1:15" ht="24.75" customHeight="1" x14ac:dyDescent="0.25">
      <c r="A35" s="1" t="s">
        <v>26</v>
      </c>
      <c r="B35" s="1"/>
      <c r="C35" s="1"/>
    </row>
    <row r="36" spans="1:15" ht="30" customHeight="1" x14ac:dyDescent="0.25">
      <c r="A36" s="1" t="s">
        <v>27</v>
      </c>
      <c r="B36" s="1"/>
      <c r="C36" s="1"/>
    </row>
  </sheetData>
  <sheetProtection password="CC75" sheet="1" objects="1" scenarios="1"/>
  <mergeCells count="5">
    <mergeCell ref="C2:E2"/>
    <mergeCell ref="F2:H2"/>
    <mergeCell ref="I2:K2"/>
    <mergeCell ref="L2:N2"/>
    <mergeCell ref="A1:O1"/>
  </mergeCells>
  <conditionalFormatting sqref="B34:B36">
    <cfRule type="containsText" dxfId="1" priority="1" operator="containsText" text="Partially">
      <formula>NOT(ISERROR(SEARCH("Partially",B34)))</formula>
    </cfRule>
    <cfRule type="containsText" dxfId="0" priority="2" operator="containsText" text="No">
      <formula>NOT(ISERROR(SEARCH("No",B34)))</formula>
    </cfRule>
  </conditionalFormatting>
  <pageMargins left="0.7" right="0.7" top="0.75" bottom="0.75" header="0.3" footer="0.3"/>
  <pageSetup scale="26" orientation="portrait" r:id="rId1"/>
  <ignoredErrors>
    <ignoredError sqref="A4:B33 O4:O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Evaluation Report</vt:lpstr>
      <vt:lpstr>Cash Flow Projection</vt:lpstr>
      <vt:lpstr>'Evaluation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Thiloshnee Pillay</dc:creator>
  <cp:lastModifiedBy>Anele</cp:lastModifiedBy>
  <cp:lastPrinted>2017-02-20T10:04:16Z</cp:lastPrinted>
  <dcterms:created xsi:type="dcterms:W3CDTF">2014-01-22T09:29:51Z</dcterms:created>
  <dcterms:modified xsi:type="dcterms:W3CDTF">2017-05-22T06:19:28Z</dcterms:modified>
</cp:coreProperties>
</file>